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85" windowHeight="11595" tabRatio="815" activeTab="2"/>
  </bookViews>
  <sheets>
    <sheet name="протокол рабочий 7-8 кл. дев " sheetId="1" r:id="rId1"/>
    <sheet name="протокол рабочий 7-8 кл. юноши" sheetId="2" r:id="rId2"/>
    <sheet name="протокол рабочий 9-11 кл. дев" sheetId="3" r:id="rId3"/>
    <sheet name="протокол рабочий 9-11 кл. ю (2" sheetId="4" r:id="rId4"/>
  </sheets>
  <definedNames>
    <definedName name="_xlnm._FilterDatabase" localSheetId="0" hidden="1">'протокол рабочий 7-8 кл. дев '!$B$12:$N$18</definedName>
    <definedName name="_xlnm._FilterDatabase" localSheetId="2" hidden="1">'протокол рабочий 9-11 кл. дев'!$B$12:$N$26</definedName>
    <definedName name="_xlnm._FilterDatabase" localSheetId="3" hidden="1">'протокол рабочий 9-11 кл. ю (2'!$B$12:$N$25</definedName>
  </definedNames>
  <calcPr fullCalcOnLoad="1"/>
</workbook>
</file>

<file path=xl/sharedStrings.xml><?xml version="1.0" encoding="utf-8"?>
<sst xmlns="http://schemas.openxmlformats.org/spreadsheetml/2006/main" count="398" uniqueCount="234">
  <si>
    <t>(наименование общеобразовательного предмета)</t>
  </si>
  <si>
    <t>(название субъекта Российской Федерации)</t>
  </si>
  <si>
    <t>Фамилия</t>
  </si>
  <si>
    <t>Имя</t>
  </si>
  <si>
    <t>Отчество</t>
  </si>
  <si>
    <t>Пол</t>
  </si>
  <si>
    <t>Дата рождения</t>
  </si>
  <si>
    <t>Класс обучения</t>
  </si>
  <si>
    <t>Статус участника</t>
  </si>
  <si>
    <t>Полное название общеобразовательной организации (в соответствии с уставом)</t>
  </si>
  <si>
    <t>Теоретико-методическое испытание (20 баллов)</t>
  </si>
  <si>
    <t>Результат (100 баллов)</t>
  </si>
  <si>
    <t>шифр</t>
  </si>
  <si>
    <t xml:space="preserve">Протокол муниципального этапа всероссийской олимпиады школьников </t>
  </si>
  <si>
    <t>(дата проведения муниципального этапа олимпиады)</t>
  </si>
  <si>
    <t>№ п/п</t>
  </si>
  <si>
    <t>2022/23 учебного года</t>
  </si>
  <si>
    <t xml:space="preserve"> 25, 26 ноября 2022 года </t>
  </si>
  <si>
    <t>Испытание 1 гимнастика (40 баллов)</t>
  </si>
  <si>
    <t>Испытание 2 легкая атлетика     (40 баллов)</t>
  </si>
  <si>
    <t>(общее количество участников муниципального этапа по общеобразовательному предмету)</t>
  </si>
  <si>
    <t>(общее количество участников  муниципального этапа по общеобразовательному предмету)</t>
  </si>
  <si>
    <t>физическая культура (юноши 9-11 класс)</t>
  </si>
  <si>
    <t>физическая культура (девушки 9-11 класс)</t>
  </si>
  <si>
    <t>физическая культура (юноши 7-8 класс)</t>
  </si>
  <si>
    <t>физическая культура (девушки 7-8 класс)</t>
  </si>
  <si>
    <t>Теоретико-методическое испытание       (20 баллов)</t>
  </si>
  <si>
    <t>Ж</t>
  </si>
  <si>
    <t>Андреева</t>
  </si>
  <si>
    <t>Марианна</t>
  </si>
  <si>
    <t>Николаевна</t>
  </si>
  <si>
    <t>5.01.2009</t>
  </si>
  <si>
    <t>МБОУ "Хоробутская средняя общеобразовательная школа имени Дмитрия Таас"</t>
  </si>
  <si>
    <t xml:space="preserve">Киренская </t>
  </si>
  <si>
    <t>Наина</t>
  </si>
  <si>
    <t>Федоровна</t>
  </si>
  <si>
    <t>13.10.2009</t>
  </si>
  <si>
    <t>МБОУ "Майинский лицей имени И.Г. Тимофеева"</t>
  </si>
  <si>
    <t>Афанасьева</t>
  </si>
  <si>
    <t>Вилена</t>
  </si>
  <si>
    <t>Алексеевна</t>
  </si>
  <si>
    <t>14.08.2009</t>
  </si>
  <si>
    <t>МБОУ "Майинская средняя общеобразовательная школа имени В.П. Ларионова"</t>
  </si>
  <si>
    <t xml:space="preserve">Андросова </t>
  </si>
  <si>
    <t>Сайаана</t>
  </si>
  <si>
    <t>Петровна</t>
  </si>
  <si>
    <t>25.03.2009</t>
  </si>
  <si>
    <t>МБОУ "Бедиминская средняя общеобразовательная школа им. Н.Д. Неустроева"</t>
  </si>
  <si>
    <t>МБОУ "Техтюрская средняя общеобразовательная школа имени И.М. Романова"</t>
  </si>
  <si>
    <t>МБОУ "Чемоикинская средняя общеобразовательная школа имени С.Н. Михайлова"</t>
  </si>
  <si>
    <t>МБОУ "Нахаринская средняя общеобразовательная школа им. И.И. Платонова"</t>
  </si>
  <si>
    <t>Николаевич</t>
  </si>
  <si>
    <t>М</t>
  </si>
  <si>
    <t>Иван</t>
  </si>
  <si>
    <t>МБОУ "Нижне-Бестяхская средняя общеобразовательная школа №2"</t>
  </si>
  <si>
    <t>МБОУ "Павловская средняя общеобразовательная школа имени В.Н. Оконешникова"</t>
  </si>
  <si>
    <t>Александрович</t>
  </si>
  <si>
    <t>МБОУ "Тюнгюлюнская средняя общеобразовательная школа имени А.С. Шахурдина"</t>
  </si>
  <si>
    <t>Устинов</t>
  </si>
  <si>
    <t>Георгий</t>
  </si>
  <si>
    <t>22.03.2009</t>
  </si>
  <si>
    <t>МБОУ "Харанская спортивная средняя общеобразовательная школа имени И.Г. Игнатьева"</t>
  </si>
  <si>
    <t xml:space="preserve">Олесов </t>
  </si>
  <si>
    <t>Кундюмэн</t>
  </si>
  <si>
    <t>Егорович</t>
  </si>
  <si>
    <t>04.08.2008</t>
  </si>
  <si>
    <t>Захаров</t>
  </si>
  <si>
    <t>Дмитриевич</t>
  </si>
  <si>
    <t xml:space="preserve">Николаевич </t>
  </si>
  <si>
    <t>МБОУ "Алтанская средняя общеобразовательная школа"</t>
  </si>
  <si>
    <t>МБОУ "Балыктахская средняя общеобразовательная школа имени М.П. Габышева"</t>
  </si>
  <si>
    <t>Васильевич</t>
  </si>
  <si>
    <t>МБОУ "Майинская средняя общеобразовательная школа имени Ф.Г. Охлопкова"</t>
  </si>
  <si>
    <t>Сергучев</t>
  </si>
  <si>
    <t>Данил</t>
  </si>
  <si>
    <t>27.06.2008</t>
  </si>
  <si>
    <t>МБОУ "Маттинская средняя общеобразовательная школа имени Е.Д. Кычкина"</t>
  </si>
  <si>
    <t>Петрович</t>
  </si>
  <si>
    <t>Барашков</t>
  </si>
  <si>
    <t>Тимур</t>
  </si>
  <si>
    <t>12.08.08</t>
  </si>
  <si>
    <t>МБОУ "Нижне-Бестяхская средняя общеобразовательная школа им. М.Е. Попова."</t>
  </si>
  <si>
    <t>Попова</t>
  </si>
  <si>
    <t>капитонова</t>
  </si>
  <si>
    <t>аина</t>
  </si>
  <si>
    <t>ивановна</t>
  </si>
  <si>
    <t>19.02.07</t>
  </si>
  <si>
    <t>Ивановна</t>
  </si>
  <si>
    <t>Семенова</t>
  </si>
  <si>
    <t>Арина</t>
  </si>
  <si>
    <t>Вячеславовна</t>
  </si>
  <si>
    <t>09.02.2008</t>
  </si>
  <si>
    <t>Васильевна</t>
  </si>
  <si>
    <t>Слепцов</t>
  </si>
  <si>
    <t>Даниил</t>
  </si>
  <si>
    <t>Андреевич</t>
  </si>
  <si>
    <t>07.09.2007</t>
  </si>
  <si>
    <t>МБОУ "Бютейдяхская средняя общеобразовательная школа имени К.О. Гаврилова"</t>
  </si>
  <si>
    <t>Алексей</t>
  </si>
  <si>
    <t>Тускун</t>
  </si>
  <si>
    <t>03.03.2021</t>
  </si>
  <si>
    <t>Брызгалов</t>
  </si>
  <si>
    <t>Станислав</t>
  </si>
  <si>
    <t>Владимирович</t>
  </si>
  <si>
    <t>14 февраля 2008</t>
  </si>
  <si>
    <t xml:space="preserve">Аргунова </t>
  </si>
  <si>
    <t>Кюннэй</t>
  </si>
  <si>
    <t>15.07.2006</t>
  </si>
  <si>
    <t>Сергучева</t>
  </si>
  <si>
    <t>Диана</t>
  </si>
  <si>
    <t>Дмитриевна</t>
  </si>
  <si>
    <t>10.10.2006</t>
  </si>
  <si>
    <t>Романова</t>
  </si>
  <si>
    <t>Александра</t>
  </si>
  <si>
    <t>Анатольевна</t>
  </si>
  <si>
    <t>24.03.2006</t>
  </si>
  <si>
    <t>Слепцова</t>
  </si>
  <si>
    <t>29.10.2006</t>
  </si>
  <si>
    <t>Руслан</t>
  </si>
  <si>
    <t>25.12.2006</t>
  </si>
  <si>
    <t>Никита</t>
  </si>
  <si>
    <t>Тихонов</t>
  </si>
  <si>
    <t>Дмитрий</t>
  </si>
  <si>
    <t>Михайлович</t>
  </si>
  <si>
    <t>23.06.2006</t>
  </si>
  <si>
    <t>корякин</t>
  </si>
  <si>
    <t>петя</t>
  </si>
  <si>
    <t xml:space="preserve">петрович </t>
  </si>
  <si>
    <t>07.06.2006</t>
  </si>
  <si>
    <t>МБОУ "Тумульская средняя общеобразовательная школа имени Т.Г. Десяткина"</t>
  </si>
  <si>
    <t>Прибылых</t>
  </si>
  <si>
    <t>24.01.2007</t>
  </si>
  <si>
    <t>22.03.2005</t>
  </si>
  <si>
    <t xml:space="preserve">Сидорова </t>
  </si>
  <si>
    <t xml:space="preserve">Светлана </t>
  </si>
  <si>
    <t>Александровна</t>
  </si>
  <si>
    <t xml:space="preserve">Эверстова </t>
  </si>
  <si>
    <t>Карина</t>
  </si>
  <si>
    <t>Алмазовна</t>
  </si>
  <si>
    <t>04.03.06</t>
  </si>
  <si>
    <t>МБОУ "Табагинская средняя общеобразовательная школа имени Р.А. Бурнашова"</t>
  </si>
  <si>
    <t>Говорова</t>
  </si>
  <si>
    <t>Намина</t>
  </si>
  <si>
    <t xml:space="preserve">Гаврильевна </t>
  </si>
  <si>
    <t>23.11.2005</t>
  </si>
  <si>
    <t>Егоровна</t>
  </si>
  <si>
    <t>Баишева</t>
  </si>
  <si>
    <t>Уйгууна</t>
  </si>
  <si>
    <t>30 марта 2005</t>
  </si>
  <si>
    <t xml:space="preserve">Сергучева </t>
  </si>
  <si>
    <t>Элла</t>
  </si>
  <si>
    <t>10.08.2005</t>
  </si>
  <si>
    <t xml:space="preserve">Халдеева </t>
  </si>
  <si>
    <t>Акулина</t>
  </si>
  <si>
    <t>Романовна</t>
  </si>
  <si>
    <t>03.10.2005</t>
  </si>
  <si>
    <t>Стручков</t>
  </si>
  <si>
    <t>Эргис</t>
  </si>
  <si>
    <t>Семенович</t>
  </si>
  <si>
    <t>05.10.2005</t>
  </si>
  <si>
    <t xml:space="preserve">Федоров </t>
  </si>
  <si>
    <t xml:space="preserve">Арсен </t>
  </si>
  <si>
    <t xml:space="preserve">10.04.2005 </t>
  </si>
  <si>
    <t>Винокуров</t>
  </si>
  <si>
    <t>Вадим</t>
  </si>
  <si>
    <t>28.11.2005</t>
  </si>
  <si>
    <t xml:space="preserve">Иванова </t>
  </si>
  <si>
    <t xml:space="preserve">Дмитрий </t>
  </si>
  <si>
    <t xml:space="preserve">Владимирович </t>
  </si>
  <si>
    <t>25.08.2005</t>
  </si>
  <si>
    <t>Алексеев</t>
  </si>
  <si>
    <t>Павловна</t>
  </si>
  <si>
    <t>Олесова</t>
  </si>
  <si>
    <t>Сахаяна</t>
  </si>
  <si>
    <t>28.11.2008</t>
  </si>
  <si>
    <t>Ф1-07-03</t>
  </si>
  <si>
    <t>Ф1-07-04</t>
  </si>
  <si>
    <t>Ф1-07-05</t>
  </si>
  <si>
    <t>Ф1-07-08</t>
  </si>
  <si>
    <t>Ф1-08-01</t>
  </si>
  <si>
    <t>Ф1-08-13</t>
  </si>
  <si>
    <t>Бурнашева</t>
  </si>
  <si>
    <t>Ульяна</t>
  </si>
  <si>
    <t>ж</t>
  </si>
  <si>
    <t>МБОУ "Табагинская СОШ"</t>
  </si>
  <si>
    <t>Ф1-07-09</t>
  </si>
  <si>
    <t>Павел</t>
  </si>
  <si>
    <t>Ф2-07-08</t>
  </si>
  <si>
    <t>Ф1-08-07</t>
  </si>
  <si>
    <t>Сыромятников</t>
  </si>
  <si>
    <t>22.06.2008</t>
  </si>
  <si>
    <t>Ф2-08-05</t>
  </si>
  <si>
    <t>Ф2-08-08</t>
  </si>
  <si>
    <t>Ф2-08-01</t>
  </si>
  <si>
    <t>ФК-09-05</t>
  </si>
  <si>
    <t>ФК-09-09</t>
  </si>
  <si>
    <t>ФК-09-13</t>
  </si>
  <si>
    <t>17.06.2007</t>
  </si>
  <si>
    <t>ФК-09-104</t>
  </si>
  <si>
    <t>Шестакова</t>
  </si>
  <si>
    <t>Анна</t>
  </si>
  <si>
    <t>Айсеновна</t>
  </si>
  <si>
    <t>10.01.2007</t>
  </si>
  <si>
    <t>Ф-10-06</t>
  </si>
  <si>
    <t>Ф-10-15</t>
  </si>
  <si>
    <t>Ф-10-14</t>
  </si>
  <si>
    <t>Ф-10-11</t>
  </si>
  <si>
    <t>ФК-11-6</t>
  </si>
  <si>
    <t>ФК-11-5</t>
  </si>
  <si>
    <t>ФК-11-13</t>
  </si>
  <si>
    <t>ФК-11-11</t>
  </si>
  <si>
    <t>ФК-11-34</t>
  </si>
  <si>
    <t>ФК-11-28</t>
  </si>
  <si>
    <t>ПОБЕДИТЕЛЬ</t>
  </si>
  <si>
    <t>ПРИЗЕР</t>
  </si>
  <si>
    <t>ФК-11-18</t>
  </si>
  <si>
    <t>ФК-11-19</t>
  </si>
  <si>
    <t>ФК-09-107</t>
  </si>
  <si>
    <t>ФК-09-101</t>
  </si>
  <si>
    <t>ФК-09-112</t>
  </si>
  <si>
    <t>ФК-09-103</t>
  </si>
  <si>
    <t>Иванов</t>
  </si>
  <si>
    <t>Айтал</t>
  </si>
  <si>
    <t>ФК-10-05</t>
  </si>
  <si>
    <t>ФК-10-11</t>
  </si>
  <si>
    <t>ФК-10-01</t>
  </si>
  <si>
    <t>Ф-10-07</t>
  </si>
  <si>
    <t>ФК-11-21</t>
  </si>
  <si>
    <t>ФК-11-31</t>
  </si>
  <si>
    <t>Ларионов</t>
  </si>
  <si>
    <t>Леонидович</t>
  </si>
  <si>
    <t>05.05.2007</t>
  </si>
  <si>
    <t>ФК-11-33</t>
  </si>
  <si>
    <t>11.03.2006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</si>
</sst>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с.&quot;;\-#,##0&quot;с.&quot;"/>
    <numFmt numFmtId="175" formatCode="#,##0&quot;с.&quot;;[Red]\-#,##0&quot;с.&quot;"/>
    <numFmt numFmtId="176" formatCode="#,##0.00&quot;с.&quot;;\-#,##0.00&quot;с.&quot;"/>
    <numFmt numFmtId="177" formatCode="#,##0.00&quot;с.&quot;;[Red]\-#,##0.00&quot;с.&quot;"/>
    <numFmt numFmtId="178" formatCode="_-* #,##0&quot;с.&quot;_-;\-* #,##0&quot;с.&quot;_-;_-* &quot;-&quot;&quot;с.&quot;_-;_-@_-"/>
    <numFmt numFmtId="179" formatCode="_-* #,##0_с_._-;\-* #,##0_с_._-;_-* &quot;-&quot;_с_._-;_-@_-"/>
    <numFmt numFmtId="180" formatCode="_-* #,##0.00&quot;с.&quot;_-;\-* #,##0.00&quot;с.&quot;_-;_-* &quot;-&quot;??&quot;с.&quot;_-;_-@_-"/>
    <numFmt numFmtId="181" formatCode="_-* #,##0.00_с_._-;\-* #,##0.00_с_._-;_-* &quot;-&quot;??_с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dd/mm/yy"/>
    <numFmt numFmtId="196" formatCode="000000"/>
    <numFmt numFmtId="197" formatCode="[$-409]dddd\,\ mmmm\ d\,\ yyyy"/>
    <numFmt numFmtId="198" formatCode="mm/dd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u val="single"/>
      <sz val="5.5"/>
      <color indexed="12"/>
      <name val="Calibri"/>
      <family val="2"/>
    </font>
    <font>
      <u val="single"/>
      <sz val="5.5"/>
      <color indexed="2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0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0"/>
    </font>
    <font>
      <b/>
      <sz val="10"/>
      <color theme="1"/>
      <name val="Calibri"/>
      <family val="2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1" applyNumberFormat="0" applyAlignment="0" applyProtection="0"/>
    <xf numFmtId="0" fontId="4" fillId="13" borderId="2" applyNumberFormat="0" applyAlignment="0" applyProtection="0"/>
    <xf numFmtId="0" fontId="37" fillId="45" borderId="3" applyNumberFormat="0" applyAlignment="0" applyProtection="0"/>
    <xf numFmtId="0" fontId="5" fillId="46" borderId="4" applyNumberFormat="0" applyAlignment="0" applyProtection="0"/>
    <xf numFmtId="0" fontId="38" fillId="45" borderId="1" applyNumberFormat="0" applyAlignment="0" applyProtection="0"/>
    <xf numFmtId="0" fontId="6" fillId="46" borderId="2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7" applyNumberFormat="0" applyFill="0" applyAlignment="0" applyProtection="0"/>
    <xf numFmtId="0" fontId="8" fillId="0" borderId="8" applyNumberFormat="0" applyFill="0" applyAlignment="0" applyProtection="0"/>
    <xf numFmtId="0" fontId="42" fillId="0" borderId="9" applyNumberFormat="0" applyFill="0" applyAlignment="0" applyProtection="0"/>
    <xf numFmtId="0" fontId="9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0" fillId="0" borderId="12" applyNumberFormat="0" applyFill="0" applyAlignment="0" applyProtection="0"/>
    <xf numFmtId="0" fontId="44" fillId="47" borderId="13" applyNumberFormat="0" applyAlignment="0" applyProtection="0"/>
    <xf numFmtId="0" fontId="11" fillId="48" borderId="14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4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18" fillId="7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20" fillId="0" borderId="0" xfId="90" applyFont="1" applyAlignment="1">
      <alignment horizontal="left"/>
      <protection/>
    </xf>
    <xf numFmtId="0" fontId="54" fillId="55" borderId="19" xfId="0" applyFont="1" applyFill="1" applyBorder="1" applyAlignment="1">
      <alignment horizontal="center" vertical="center" wrapText="1"/>
    </xf>
    <xf numFmtId="0" fontId="19" fillId="3" borderId="20" xfId="98" applyFont="1" applyFill="1" applyBorder="1" applyAlignment="1">
      <alignment horizontal="center" vertical="center" wrapText="1"/>
      <protection/>
    </xf>
    <xf numFmtId="0" fontId="20" fillId="0" borderId="0" xfId="90" applyFont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53" fillId="0" borderId="19" xfId="0" applyFont="1" applyBorder="1" applyAlignment="1">
      <alignment/>
    </xf>
    <xf numFmtId="0" fontId="19" fillId="3" borderId="20" xfId="98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24" fillId="0" borderId="0" xfId="90" applyFont="1" applyAlignment="1">
      <alignment horizontal="left"/>
      <protection/>
    </xf>
    <xf numFmtId="0" fontId="56" fillId="0" borderId="0" xfId="0" applyFont="1" applyAlignment="1">
      <alignment horizontal="center" vertical="center"/>
    </xf>
    <xf numFmtId="0" fontId="24" fillId="0" borderId="0" xfId="90" applyFont="1" applyAlignment="1">
      <alignment horizontal="center" vertical="center"/>
      <protection/>
    </xf>
    <xf numFmtId="0" fontId="19" fillId="56" borderId="20" xfId="98" applyFont="1" applyFill="1" applyBorder="1" applyAlignment="1">
      <alignment horizontal="center" vertical="center" wrapText="1"/>
      <protection/>
    </xf>
    <xf numFmtId="0" fontId="54" fillId="21" borderId="19" xfId="0" applyFont="1" applyFill="1" applyBorder="1" applyAlignment="1">
      <alignment horizontal="center" vertical="center" wrapText="1"/>
    </xf>
    <xf numFmtId="0" fontId="19" fillId="55" borderId="20" xfId="98" applyFont="1" applyFill="1" applyBorder="1" applyAlignment="1">
      <alignment horizontal="center" vertical="center"/>
      <protection/>
    </xf>
    <xf numFmtId="0" fontId="19" fillId="55" borderId="19" xfId="98" applyFont="1" applyFill="1" applyBorder="1" applyAlignment="1">
      <alignment horizontal="center" vertical="center" wrapText="1"/>
      <protection/>
    </xf>
    <xf numFmtId="0" fontId="54" fillId="21" borderId="20" xfId="0" applyFont="1" applyFill="1" applyBorder="1" applyAlignment="1">
      <alignment horizontal="center" vertical="center" wrapText="1"/>
    </xf>
    <xf numFmtId="0" fontId="54" fillId="55" borderId="20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/>
    </xf>
    <xf numFmtId="0" fontId="57" fillId="0" borderId="19" xfId="0" applyFont="1" applyBorder="1" applyAlignment="1" quotePrefix="1">
      <alignment/>
    </xf>
    <xf numFmtId="0" fontId="0" fillId="0" borderId="19" xfId="0" applyFont="1" applyBorder="1" applyAlignment="1">
      <alignment/>
    </xf>
    <xf numFmtId="0" fontId="19" fillId="55" borderId="19" xfId="98" applyFont="1" applyFill="1" applyBorder="1" applyAlignment="1">
      <alignment horizontal="center" vertical="center"/>
      <protection/>
    </xf>
    <xf numFmtId="0" fontId="19" fillId="56" borderId="19" xfId="98" applyFont="1" applyFill="1" applyBorder="1" applyAlignment="1">
      <alignment horizontal="center" vertical="center" wrapText="1"/>
      <protection/>
    </xf>
    <xf numFmtId="0" fontId="57" fillId="0" borderId="19" xfId="0" applyFont="1" applyBorder="1" applyAlignment="1" quotePrefix="1">
      <alignment/>
    </xf>
    <xf numFmtId="0" fontId="57" fillId="57" borderId="19" xfId="0" applyFont="1" applyFill="1" applyBorder="1" applyAlignment="1" quotePrefix="1">
      <alignment/>
    </xf>
    <xf numFmtId="0" fontId="57" fillId="0" borderId="19" xfId="0" applyFont="1" applyBorder="1" applyAlignment="1">
      <alignment horizontal="left" vertical="top"/>
    </xf>
    <xf numFmtId="0" fontId="57" fillId="0" borderId="19" xfId="0" applyFont="1" applyBorder="1" applyAlignment="1" quotePrefix="1">
      <alignment horizontal="left" vertical="top"/>
    </xf>
    <xf numFmtId="0" fontId="57" fillId="0" borderId="19" xfId="0" applyFont="1" applyBorder="1" applyAlignment="1">
      <alignment horizontal="center"/>
    </xf>
    <xf numFmtId="0" fontId="57" fillId="0" borderId="19" xfId="0" applyFont="1" applyBorder="1" applyAlignment="1">
      <alignment horizontal="center" vertical="top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 vertical="top"/>
    </xf>
    <xf numFmtId="2" fontId="53" fillId="58" borderId="21" xfId="0" applyNumberFormat="1" applyFont="1" applyFill="1" applyBorder="1" applyAlignment="1">
      <alignment horizontal="left" vertical="top"/>
    </xf>
    <xf numFmtId="2" fontId="53" fillId="0" borderId="21" xfId="0" applyNumberFormat="1" applyFont="1" applyBorder="1" applyAlignment="1">
      <alignment horizontal="left" vertical="top"/>
    </xf>
    <xf numFmtId="0" fontId="57" fillId="0" borderId="19" xfId="0" applyFont="1" applyBorder="1" applyAlignment="1">
      <alignment/>
    </xf>
    <xf numFmtId="2" fontId="21" fillId="0" borderId="21" xfId="0" applyNumberFormat="1" applyFont="1" applyBorder="1" applyAlignment="1">
      <alignment horizontal="left" vertical="top"/>
    </xf>
    <xf numFmtId="2" fontId="21" fillId="58" borderId="21" xfId="0" applyNumberFormat="1" applyFont="1" applyFill="1" applyBorder="1" applyAlignment="1">
      <alignment horizontal="left" vertical="top"/>
    </xf>
    <xf numFmtId="0" fontId="0" fillId="57" borderId="19" xfId="0" applyFont="1" applyFill="1" applyBorder="1" applyAlignment="1">
      <alignment/>
    </xf>
    <xf numFmtId="0" fontId="57" fillId="57" borderId="19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25" fillId="57" borderId="19" xfId="0" applyFont="1" applyFill="1" applyBorder="1" applyAlignment="1">
      <alignment/>
    </xf>
    <xf numFmtId="0" fontId="32" fillId="57" borderId="19" xfId="0" applyFont="1" applyFill="1" applyBorder="1" applyAlignment="1">
      <alignment/>
    </xf>
    <xf numFmtId="0" fontId="0" fillId="58" borderId="19" xfId="0" applyFont="1" applyFill="1" applyBorder="1" applyAlignment="1">
      <alignment/>
    </xf>
    <xf numFmtId="0" fontId="57" fillId="58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43" fillId="0" borderId="19" xfId="0" applyFont="1" applyBorder="1" applyAlignment="1">
      <alignment/>
    </xf>
    <xf numFmtId="0" fontId="58" fillId="0" borderId="19" xfId="0" applyFont="1" applyBorder="1" applyAlignment="1">
      <alignment/>
    </xf>
    <xf numFmtId="0" fontId="43" fillId="0" borderId="19" xfId="0" applyFont="1" applyBorder="1" applyAlignment="1">
      <alignment/>
    </xf>
    <xf numFmtId="2" fontId="59" fillId="58" borderId="19" xfId="0" applyNumberFormat="1" applyFont="1" applyFill="1" applyBorder="1" applyAlignment="1">
      <alignment horizontal="left" vertical="top" wrapText="1"/>
    </xf>
    <xf numFmtId="0" fontId="53" fillId="58" borderId="21" xfId="0" applyNumberFormat="1" applyFont="1" applyFill="1" applyBorder="1" applyAlignment="1">
      <alignment horizontal="left" vertical="top"/>
    </xf>
    <xf numFmtId="14" fontId="32" fillId="57" borderId="19" xfId="0" applyNumberFormat="1" applyFont="1" applyFill="1" applyBorder="1" applyAlignment="1" quotePrefix="1">
      <alignment horizontal="left"/>
    </xf>
    <xf numFmtId="0" fontId="57" fillId="58" borderId="19" xfId="0" applyFont="1" applyFill="1" applyBorder="1" applyAlignment="1" quotePrefix="1">
      <alignment/>
    </xf>
    <xf numFmtId="0" fontId="58" fillId="0" borderId="19" xfId="0" applyFont="1" applyBorder="1" applyAlignment="1" quotePrefix="1">
      <alignment/>
    </xf>
    <xf numFmtId="0" fontId="57" fillId="0" borderId="19" xfId="0" applyFont="1" applyBorder="1" applyAlignment="1">
      <alignment horizontal="left"/>
    </xf>
    <xf numFmtId="0" fontId="57" fillId="0" borderId="19" xfId="0" applyFont="1" applyBorder="1" applyAlignment="1">
      <alignment/>
    </xf>
    <xf numFmtId="0" fontId="57" fillId="0" borderId="19" xfId="0" applyFont="1" applyBorder="1" applyAlignment="1" quotePrefix="1">
      <alignment/>
    </xf>
    <xf numFmtId="0" fontId="0" fillId="0" borderId="19" xfId="0" applyFont="1" applyBorder="1" applyAlignment="1">
      <alignment/>
    </xf>
    <xf numFmtId="0" fontId="57" fillId="0" borderId="19" xfId="0" applyFont="1" applyBorder="1" applyAlignment="1" quotePrefix="1">
      <alignment horizontal="left"/>
    </xf>
    <xf numFmtId="0" fontId="57" fillId="0" borderId="19" xfId="0" applyFont="1" applyFill="1" applyBorder="1" applyAlignment="1">
      <alignment horizontal="left"/>
    </xf>
    <xf numFmtId="14" fontId="0" fillId="0" borderId="19" xfId="0" applyNumberFormat="1" applyFont="1" applyBorder="1" applyAlignment="1">
      <alignment horizontal="left"/>
    </xf>
    <xf numFmtId="0" fontId="43" fillId="0" borderId="0" xfId="0" applyFont="1" applyBorder="1" applyAlignment="1">
      <alignment/>
    </xf>
    <xf numFmtId="2" fontId="53" fillId="0" borderId="19" xfId="0" applyNumberFormat="1" applyFont="1" applyBorder="1" applyAlignment="1">
      <alignment/>
    </xf>
    <xf numFmtId="0" fontId="53" fillId="58" borderId="19" xfId="0" applyNumberFormat="1" applyFont="1" applyFill="1" applyBorder="1" applyAlignment="1">
      <alignment horizontal="left" vertical="top"/>
    </xf>
    <xf numFmtId="0" fontId="0" fillId="0" borderId="19" xfId="0" applyFont="1" applyBorder="1" applyAlignment="1">
      <alignment/>
    </xf>
    <xf numFmtId="0" fontId="57" fillId="0" borderId="20" xfId="0" applyFont="1" applyBorder="1" applyAlignment="1">
      <alignment/>
    </xf>
    <xf numFmtId="2" fontId="55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7" fillId="0" borderId="2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2" fillId="0" borderId="0" xfId="90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2" xfId="90"/>
    <cellStyle name="Обычный 2 2" xfId="91"/>
    <cellStyle name="Обычный 2 3" xfId="92"/>
    <cellStyle name="Обычный 2 4" xfId="93"/>
    <cellStyle name="Обычный 3" xfId="94"/>
    <cellStyle name="Обычный 3 2" xfId="95"/>
    <cellStyle name="Обычный 4" xfId="96"/>
    <cellStyle name="Обычный 5" xfId="97"/>
    <cellStyle name="Обычный_Лист1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18"/>
  <sheetViews>
    <sheetView zoomScale="98" zoomScaleNormal="98" zoomScalePageLayoutView="0" workbookViewId="0" topLeftCell="A4">
      <selection activeCell="A19" sqref="A19"/>
    </sheetView>
  </sheetViews>
  <sheetFormatPr defaultColWidth="9.140625" defaultRowHeight="15"/>
  <cols>
    <col min="1" max="1" width="4.57421875" style="1" customWidth="1"/>
    <col min="2" max="2" width="13.00390625" style="1" customWidth="1"/>
    <col min="3" max="5" width="12.8515625" style="6" customWidth="1"/>
    <col min="6" max="6" width="5.140625" style="6" customWidth="1"/>
    <col min="7" max="7" width="15.57421875" style="6" customWidth="1"/>
    <col min="8" max="8" width="45.28125" style="6" customWidth="1"/>
    <col min="9" max="9" width="8.57421875" style="6" customWidth="1"/>
    <col min="10" max="10" width="19.57421875" style="6" bestFit="1" customWidth="1"/>
    <col min="11" max="11" width="17.7109375" style="6" customWidth="1"/>
    <col min="12" max="12" width="16.421875" style="6" customWidth="1"/>
    <col min="13" max="13" width="10.421875" style="6" customWidth="1"/>
    <col min="14" max="14" width="15.28125" style="6" customWidth="1"/>
    <col min="15" max="16384" width="9.140625" style="1" customWidth="1"/>
  </cols>
  <sheetData>
    <row r="1" spans="1:14" ht="18.7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>
      <c r="A3" s="74" t="s">
        <v>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8.7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8.75">
      <c r="A5" s="71" t="s">
        <v>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8.75">
      <c r="A6" s="72" t="s">
        <v>14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5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8.75">
      <c r="A8" s="72" t="s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5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8.75">
      <c r="A10" s="72" t="s">
        <v>20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8.75">
      <c r="A11" s="10"/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99.75" customHeight="1">
      <c r="A12" s="8" t="s">
        <v>15</v>
      </c>
      <c r="B12" s="8" t="s">
        <v>12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9</v>
      </c>
      <c r="I12" s="4" t="s">
        <v>7</v>
      </c>
      <c r="J12" s="14" t="s">
        <v>10</v>
      </c>
      <c r="K12" s="14" t="s">
        <v>18</v>
      </c>
      <c r="L12" s="14" t="s">
        <v>19</v>
      </c>
      <c r="M12" s="18" t="s">
        <v>11</v>
      </c>
      <c r="N12" s="19" t="s">
        <v>8</v>
      </c>
    </row>
    <row r="13" spans="1:14" ht="15">
      <c r="A13" s="7">
        <v>1</v>
      </c>
      <c r="B13" s="38" t="s">
        <v>175</v>
      </c>
      <c r="C13" s="39" t="s">
        <v>28</v>
      </c>
      <c r="D13" s="39" t="s">
        <v>29</v>
      </c>
      <c r="E13" s="39" t="s">
        <v>30</v>
      </c>
      <c r="F13" s="39" t="s">
        <v>27</v>
      </c>
      <c r="G13" s="26" t="s">
        <v>31</v>
      </c>
      <c r="H13" s="39" t="s">
        <v>32</v>
      </c>
      <c r="I13" s="39">
        <v>7</v>
      </c>
      <c r="J13" s="34">
        <v>5.283018867924528</v>
      </c>
      <c r="K13" s="36">
        <v>31.6</v>
      </c>
      <c r="L13" s="49">
        <v>35.24125352346211</v>
      </c>
      <c r="M13" s="49">
        <f aca="true" t="shared" si="0" ref="M13:M18">SUM(J13:L13)</f>
        <v>72.12427239138664</v>
      </c>
      <c r="N13" s="50" t="s">
        <v>214</v>
      </c>
    </row>
    <row r="14" spans="1:14" ht="15">
      <c r="A14" s="7">
        <v>2</v>
      </c>
      <c r="B14" s="38" t="s">
        <v>178</v>
      </c>
      <c r="C14" s="39" t="s">
        <v>43</v>
      </c>
      <c r="D14" s="39" t="s">
        <v>44</v>
      </c>
      <c r="E14" s="39" t="s">
        <v>45</v>
      </c>
      <c r="F14" s="39" t="s">
        <v>27</v>
      </c>
      <c r="G14" s="26" t="s">
        <v>46</v>
      </c>
      <c r="H14" s="39" t="s">
        <v>47</v>
      </c>
      <c r="I14" s="39">
        <v>7</v>
      </c>
      <c r="J14" s="33">
        <v>8.679245283018869</v>
      </c>
      <c r="K14" s="37">
        <v>33.6</v>
      </c>
      <c r="L14" s="49">
        <v>40</v>
      </c>
      <c r="M14" s="49">
        <f t="shared" si="0"/>
        <v>82.27924528301887</v>
      </c>
      <c r="N14" s="50" t="s">
        <v>214</v>
      </c>
    </row>
    <row r="15" spans="1:14" ht="15">
      <c r="A15" s="7">
        <v>3</v>
      </c>
      <c r="B15" s="38" t="s">
        <v>177</v>
      </c>
      <c r="C15" s="39" t="s">
        <v>38</v>
      </c>
      <c r="D15" s="39" t="s">
        <v>39</v>
      </c>
      <c r="E15" s="39" t="s">
        <v>40</v>
      </c>
      <c r="F15" s="39" t="s">
        <v>27</v>
      </c>
      <c r="G15" s="26" t="s">
        <v>41</v>
      </c>
      <c r="H15" s="39" t="s">
        <v>42</v>
      </c>
      <c r="I15" s="39">
        <v>7</v>
      </c>
      <c r="J15" s="33">
        <v>4.90566037735849</v>
      </c>
      <c r="K15" s="36">
        <v>33.2</v>
      </c>
      <c r="L15" s="49">
        <v>38.91961179271196</v>
      </c>
      <c r="M15" s="49">
        <f t="shared" si="0"/>
        <v>77.02527217007045</v>
      </c>
      <c r="N15" s="50" t="s">
        <v>214</v>
      </c>
    </row>
    <row r="16" spans="1:14" ht="15">
      <c r="A16" s="7">
        <v>4</v>
      </c>
      <c r="B16" s="22" t="s">
        <v>180</v>
      </c>
      <c r="C16" s="40" t="s">
        <v>181</v>
      </c>
      <c r="D16" s="40" t="s">
        <v>182</v>
      </c>
      <c r="E16" s="40" t="s">
        <v>171</v>
      </c>
      <c r="F16" s="59" t="s">
        <v>183</v>
      </c>
      <c r="G16" s="60">
        <v>39649</v>
      </c>
      <c r="H16" s="40" t="s">
        <v>184</v>
      </c>
      <c r="I16" s="35">
        <v>8</v>
      </c>
      <c r="J16" s="34">
        <v>9.81132075471698</v>
      </c>
      <c r="K16" s="36">
        <v>28</v>
      </c>
      <c r="L16" s="49">
        <v>34.40828881333981</v>
      </c>
      <c r="M16" s="49">
        <f t="shared" si="0"/>
        <v>72.2196095680568</v>
      </c>
      <c r="N16" s="50" t="s">
        <v>214</v>
      </c>
    </row>
    <row r="17" spans="1:14" ht="15">
      <c r="A17" s="7">
        <v>5</v>
      </c>
      <c r="B17" s="38" t="s">
        <v>176</v>
      </c>
      <c r="C17" s="39" t="s">
        <v>33</v>
      </c>
      <c r="D17" s="39" t="s">
        <v>34</v>
      </c>
      <c r="E17" s="39" t="s">
        <v>35</v>
      </c>
      <c r="F17" s="39" t="s">
        <v>27</v>
      </c>
      <c r="G17" s="26" t="s">
        <v>36</v>
      </c>
      <c r="H17" s="39" t="s">
        <v>37</v>
      </c>
      <c r="I17" s="39">
        <v>7</v>
      </c>
      <c r="J17" s="34">
        <v>10.943396226415095</v>
      </c>
      <c r="K17" s="36">
        <v>29.6</v>
      </c>
      <c r="L17" s="49">
        <v>32.68086415007304</v>
      </c>
      <c r="M17" s="49">
        <f t="shared" si="0"/>
        <v>73.22426037648813</v>
      </c>
      <c r="N17" s="50" t="s">
        <v>214</v>
      </c>
    </row>
    <row r="18" spans="1:14" ht="15">
      <c r="A18" s="7">
        <v>6</v>
      </c>
      <c r="B18" s="69" t="s">
        <v>179</v>
      </c>
      <c r="C18" s="35" t="s">
        <v>172</v>
      </c>
      <c r="D18" s="35" t="s">
        <v>173</v>
      </c>
      <c r="E18" s="35" t="s">
        <v>145</v>
      </c>
      <c r="F18" s="54" t="s">
        <v>27</v>
      </c>
      <c r="G18" s="58" t="s">
        <v>174</v>
      </c>
      <c r="H18" s="35" t="s">
        <v>61</v>
      </c>
      <c r="I18" s="35">
        <v>8</v>
      </c>
      <c r="J18" s="34">
        <v>13.584905660377359</v>
      </c>
      <c r="K18" s="36">
        <v>30.4</v>
      </c>
      <c r="L18" s="49">
        <v>39.35925925925926</v>
      </c>
      <c r="M18" s="49">
        <f t="shared" si="0"/>
        <v>83.34416491963663</v>
      </c>
      <c r="N18" s="50" t="s">
        <v>213</v>
      </c>
    </row>
    <row r="28" ht="19.5" customHeight="1"/>
  </sheetData>
  <sheetProtection/>
  <autoFilter ref="B12:N18">
    <sortState ref="B13:N18">
      <sortCondition sortBy="value" ref="C13:C18"/>
    </sortState>
  </autoFilter>
  <mergeCells count="10">
    <mergeCell ref="A7:N7"/>
    <mergeCell ref="A8:N8"/>
    <mergeCell ref="A9:N9"/>
    <mergeCell ref="A10:N10"/>
    <mergeCell ref="A1:N1"/>
    <mergeCell ref="A2:N2"/>
    <mergeCell ref="A3:N3"/>
    <mergeCell ref="A4:N4"/>
    <mergeCell ref="A5:N5"/>
    <mergeCell ref="A6:N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75"/>
  <sheetViews>
    <sheetView zoomScale="80" zoomScaleNormal="80" zoomScalePageLayoutView="0" workbookViewId="0" topLeftCell="A8">
      <selection activeCell="A19" sqref="A19"/>
    </sheetView>
  </sheetViews>
  <sheetFormatPr defaultColWidth="9.140625" defaultRowHeight="15"/>
  <cols>
    <col min="1" max="1" width="8.140625" style="1" customWidth="1"/>
    <col min="2" max="2" width="14.00390625" style="1" customWidth="1"/>
    <col min="3" max="3" width="17.140625" style="6" customWidth="1"/>
    <col min="4" max="4" width="10.57421875" style="6" customWidth="1"/>
    <col min="5" max="5" width="14.00390625" style="6" customWidth="1"/>
    <col min="6" max="6" width="5.57421875" style="6" customWidth="1"/>
    <col min="7" max="7" width="13.421875" style="6" customWidth="1"/>
    <col min="8" max="8" width="45.28125" style="6" customWidth="1"/>
    <col min="9" max="9" width="8.421875" style="6" customWidth="1"/>
    <col min="10" max="10" width="19.57421875" style="6" bestFit="1" customWidth="1"/>
    <col min="11" max="11" width="17.7109375" style="6" customWidth="1"/>
    <col min="12" max="12" width="16.421875" style="6" customWidth="1"/>
    <col min="13" max="14" width="15.28125" style="6" customWidth="1"/>
    <col min="15" max="16384" width="9.140625" style="1" customWidth="1"/>
  </cols>
  <sheetData>
    <row r="1" spans="1:14" ht="18.7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8.7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8.75">
      <c r="A5" s="71" t="s">
        <v>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8.75">
      <c r="A6" s="72" t="s">
        <v>14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5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8.75">
      <c r="A8" s="72" t="s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5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8.75">
      <c r="A10" s="72" t="s">
        <v>21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2:14" ht="15.75">
      <c r="B11" s="2"/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99.75" customHeight="1">
      <c r="A12" s="8" t="s">
        <v>15</v>
      </c>
      <c r="B12" s="8" t="s">
        <v>12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17" t="s">
        <v>9</v>
      </c>
      <c r="I12" s="17" t="s">
        <v>7</v>
      </c>
      <c r="J12" s="24" t="s">
        <v>10</v>
      </c>
      <c r="K12" s="24" t="s">
        <v>18</v>
      </c>
      <c r="L12" s="24" t="s">
        <v>19</v>
      </c>
      <c r="M12" s="15" t="s">
        <v>11</v>
      </c>
      <c r="N12" s="3" t="s">
        <v>8</v>
      </c>
    </row>
    <row r="13" spans="1:14" ht="15">
      <c r="A13" s="7">
        <v>1</v>
      </c>
      <c r="B13" s="41" t="s">
        <v>185</v>
      </c>
      <c r="C13" s="42" t="s">
        <v>170</v>
      </c>
      <c r="D13" s="42" t="s">
        <v>186</v>
      </c>
      <c r="E13" s="42" t="s">
        <v>123</v>
      </c>
      <c r="F13" s="42" t="s">
        <v>52</v>
      </c>
      <c r="G13" s="51">
        <v>39954</v>
      </c>
      <c r="H13" s="42" t="s">
        <v>140</v>
      </c>
      <c r="I13" s="42">
        <v>7</v>
      </c>
      <c r="J13" s="49">
        <v>9.433962264150944</v>
      </c>
      <c r="K13" s="49">
        <v>28</v>
      </c>
      <c r="L13" s="49">
        <v>34.357611494061956</v>
      </c>
      <c r="M13" s="62">
        <f aca="true" t="shared" si="0" ref="M13:M18">SUM(J13:L13)</f>
        <v>71.7915737582129</v>
      </c>
      <c r="N13" s="63" t="s">
        <v>214</v>
      </c>
    </row>
    <row r="14" spans="1:14" ht="15">
      <c r="A14" s="7">
        <v>2</v>
      </c>
      <c r="B14" s="48" t="s">
        <v>193</v>
      </c>
      <c r="C14" s="47" t="s">
        <v>78</v>
      </c>
      <c r="D14" s="47" t="s">
        <v>79</v>
      </c>
      <c r="E14" s="47" t="s">
        <v>77</v>
      </c>
      <c r="F14" s="47" t="s">
        <v>52</v>
      </c>
      <c r="G14" s="53" t="s">
        <v>80</v>
      </c>
      <c r="H14" s="47" t="s">
        <v>37</v>
      </c>
      <c r="I14" s="47">
        <v>8</v>
      </c>
      <c r="J14" s="49">
        <v>3.7735849056603774</v>
      </c>
      <c r="K14" s="49">
        <v>27.6</v>
      </c>
      <c r="L14" s="49">
        <v>40</v>
      </c>
      <c r="M14" s="62">
        <f t="shared" si="0"/>
        <v>71.37358490566038</v>
      </c>
      <c r="N14" s="63" t="s">
        <v>214</v>
      </c>
    </row>
    <row r="15" spans="1:14" ht="15">
      <c r="A15" s="7">
        <v>3</v>
      </c>
      <c r="B15" s="61" t="s">
        <v>191</v>
      </c>
      <c r="C15" s="47" t="s">
        <v>62</v>
      </c>
      <c r="D15" s="47" t="s">
        <v>63</v>
      </c>
      <c r="E15" s="47" t="s">
        <v>64</v>
      </c>
      <c r="F15" s="47" t="s">
        <v>52</v>
      </c>
      <c r="G15" s="53" t="s">
        <v>65</v>
      </c>
      <c r="H15" s="47" t="s">
        <v>48</v>
      </c>
      <c r="I15" s="47">
        <v>8</v>
      </c>
      <c r="J15" s="49">
        <v>6.7924528301886795</v>
      </c>
      <c r="K15" s="49">
        <v>28</v>
      </c>
      <c r="L15" s="49">
        <v>35.830590680755236</v>
      </c>
      <c r="M15" s="62">
        <f t="shared" si="0"/>
        <v>70.62304351094392</v>
      </c>
      <c r="N15" s="63" t="s">
        <v>214</v>
      </c>
    </row>
    <row r="16" spans="1:14" ht="15">
      <c r="A16" s="7">
        <v>4</v>
      </c>
      <c r="B16" s="46" t="s">
        <v>192</v>
      </c>
      <c r="C16" s="47" t="s">
        <v>73</v>
      </c>
      <c r="D16" s="47" t="s">
        <v>74</v>
      </c>
      <c r="E16" s="47" t="s">
        <v>67</v>
      </c>
      <c r="F16" s="47" t="s">
        <v>52</v>
      </c>
      <c r="G16" s="53" t="s">
        <v>75</v>
      </c>
      <c r="H16" s="47" t="s">
        <v>47</v>
      </c>
      <c r="I16" s="47">
        <v>8</v>
      </c>
      <c r="J16" s="49">
        <v>3.018867924528302</v>
      </c>
      <c r="K16" s="49">
        <v>29.6</v>
      </c>
      <c r="L16" s="49">
        <v>37.476220672162334</v>
      </c>
      <c r="M16" s="62">
        <f t="shared" si="0"/>
        <v>70.09508859669063</v>
      </c>
      <c r="N16" s="63" t="s">
        <v>214</v>
      </c>
    </row>
    <row r="17" spans="1:14" ht="15">
      <c r="A17" s="7">
        <v>5</v>
      </c>
      <c r="B17" s="57" t="s">
        <v>188</v>
      </c>
      <c r="C17" s="20" t="s">
        <v>189</v>
      </c>
      <c r="D17" s="20" t="s">
        <v>120</v>
      </c>
      <c r="E17" s="20" t="s">
        <v>77</v>
      </c>
      <c r="F17" s="20" t="s">
        <v>52</v>
      </c>
      <c r="G17" s="21" t="s">
        <v>190</v>
      </c>
      <c r="H17" s="20" t="s">
        <v>42</v>
      </c>
      <c r="I17" s="35">
        <v>8</v>
      </c>
      <c r="J17" s="49">
        <v>3.018867924528302</v>
      </c>
      <c r="K17" s="49">
        <v>31.6</v>
      </c>
      <c r="L17" s="49">
        <v>37.02344728834795</v>
      </c>
      <c r="M17" s="62">
        <f t="shared" si="0"/>
        <v>71.64231521287626</v>
      </c>
      <c r="N17" s="63" t="s">
        <v>214</v>
      </c>
    </row>
    <row r="18" spans="1:14" ht="15">
      <c r="A18" s="7">
        <v>6</v>
      </c>
      <c r="B18" s="43" t="s">
        <v>187</v>
      </c>
      <c r="C18" s="44" t="s">
        <v>58</v>
      </c>
      <c r="D18" s="44" t="s">
        <v>59</v>
      </c>
      <c r="E18" s="44" t="s">
        <v>51</v>
      </c>
      <c r="F18" s="44" t="s">
        <v>52</v>
      </c>
      <c r="G18" s="52" t="s">
        <v>60</v>
      </c>
      <c r="H18" s="35" t="s">
        <v>61</v>
      </c>
      <c r="I18" s="35">
        <v>7</v>
      </c>
      <c r="J18" s="49">
        <v>11.69811320754717</v>
      </c>
      <c r="K18" s="49">
        <v>27.2</v>
      </c>
      <c r="L18" s="49">
        <v>34.76616664565738</v>
      </c>
      <c r="M18" s="62">
        <f t="shared" si="0"/>
        <v>73.66427985320455</v>
      </c>
      <c r="N18" s="7" t="s">
        <v>213</v>
      </c>
    </row>
    <row r="19" spans="3:14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3:14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3:14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3:14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3:14" ht="19.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3:14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3:14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3:14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3:14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14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3:14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3:14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3:14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3:14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3:14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3:14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3:14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3:14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3:14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3:14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3:14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3:14" ht="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3:14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3:14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3:14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3:14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3:14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3:14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3:14" ht="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3:14" ht="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3:14" ht="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3:14" ht="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3:14" ht="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3:14" ht="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3:14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3:14" ht="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3:14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3:14" ht="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3:14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3:14" ht="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3:14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3:14" ht="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3:14" ht="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3:14" ht="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3:14" ht="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3:14" ht="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3:14" ht="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3:14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3:14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3:14" ht="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sheetProtection/>
  <mergeCells count="10">
    <mergeCell ref="A7:N7"/>
    <mergeCell ref="A8:N8"/>
    <mergeCell ref="A9:N9"/>
    <mergeCell ref="A10:N10"/>
    <mergeCell ref="A1:N1"/>
    <mergeCell ref="A2:N2"/>
    <mergeCell ref="A3:N3"/>
    <mergeCell ref="A4:N4"/>
    <mergeCell ref="A5:N5"/>
    <mergeCell ref="A6:N6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28"/>
  <sheetViews>
    <sheetView tabSelected="1" zoomScale="80" zoomScaleNormal="80" zoomScalePageLayoutView="0" workbookViewId="0" topLeftCell="A6">
      <selection activeCell="H29" sqref="H29"/>
    </sheetView>
  </sheetViews>
  <sheetFormatPr defaultColWidth="9.140625" defaultRowHeight="15"/>
  <cols>
    <col min="1" max="1" width="6.421875" style="1" customWidth="1"/>
    <col min="2" max="2" width="11.00390625" style="1" customWidth="1"/>
    <col min="3" max="5" width="13.8515625" style="6" customWidth="1"/>
    <col min="6" max="6" width="5.57421875" style="6" customWidth="1"/>
    <col min="7" max="7" width="14.00390625" style="6" customWidth="1"/>
    <col min="8" max="8" width="45.28125" style="6" customWidth="1"/>
    <col min="9" max="9" width="10.8515625" style="6" customWidth="1"/>
    <col min="10" max="10" width="19.57421875" style="6" bestFit="1" customWidth="1"/>
    <col min="11" max="11" width="17.7109375" style="6" customWidth="1"/>
    <col min="12" max="12" width="16.421875" style="6" customWidth="1"/>
    <col min="13" max="14" width="15.28125" style="6" customWidth="1"/>
    <col min="15" max="16384" width="9.140625" style="1" customWidth="1"/>
  </cols>
  <sheetData>
    <row r="1" spans="1:14" ht="18.7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>
      <c r="A3" s="74" t="s">
        <v>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8.7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8.75">
      <c r="A5" s="71" t="s">
        <v>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8.75">
      <c r="A6" s="72" t="s">
        <v>14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5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8.75">
      <c r="A8" s="72" t="s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5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8.75">
      <c r="A10" s="72" t="s">
        <v>20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8.75">
      <c r="A11" s="10"/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99.75" customHeight="1">
      <c r="A12" s="8" t="s">
        <v>15</v>
      </c>
      <c r="B12" s="8" t="s">
        <v>12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9</v>
      </c>
      <c r="I12" s="4" t="s">
        <v>7</v>
      </c>
      <c r="J12" s="14" t="s">
        <v>10</v>
      </c>
      <c r="K12" s="14" t="s">
        <v>18</v>
      </c>
      <c r="L12" s="24" t="s">
        <v>19</v>
      </c>
      <c r="M12" s="15" t="s">
        <v>11</v>
      </c>
      <c r="N12" s="3" t="s">
        <v>8</v>
      </c>
    </row>
    <row r="13" spans="1:14" ht="15">
      <c r="A13" s="7">
        <v>1</v>
      </c>
      <c r="B13" s="32" t="s">
        <v>203</v>
      </c>
      <c r="C13" s="27" t="s">
        <v>105</v>
      </c>
      <c r="D13" s="27" t="s">
        <v>106</v>
      </c>
      <c r="E13" s="27" t="s">
        <v>87</v>
      </c>
      <c r="F13" s="27" t="s">
        <v>27</v>
      </c>
      <c r="G13" s="28" t="s">
        <v>107</v>
      </c>
      <c r="H13" s="27" t="s">
        <v>37</v>
      </c>
      <c r="I13" s="30">
        <v>10</v>
      </c>
      <c r="J13" s="49">
        <v>11.692307692307692</v>
      </c>
      <c r="K13" s="49">
        <v>28.8</v>
      </c>
      <c r="L13" s="49">
        <v>36.8183604495795</v>
      </c>
      <c r="M13" s="62">
        <f aca="true" t="shared" si="0" ref="M13:M26">SUM(J13:L13)</f>
        <v>77.31066814188719</v>
      </c>
      <c r="N13" s="63" t="s">
        <v>214</v>
      </c>
    </row>
    <row r="14" spans="1:14" ht="15">
      <c r="A14" s="7">
        <v>2</v>
      </c>
      <c r="B14" s="57" t="s">
        <v>210</v>
      </c>
      <c r="C14" s="35" t="s">
        <v>146</v>
      </c>
      <c r="D14" s="35" t="s">
        <v>147</v>
      </c>
      <c r="E14" s="35" t="s">
        <v>92</v>
      </c>
      <c r="F14" s="35" t="s">
        <v>27</v>
      </c>
      <c r="G14" s="25" t="s">
        <v>148</v>
      </c>
      <c r="H14" s="35" t="s">
        <v>57</v>
      </c>
      <c r="I14" s="29">
        <v>11</v>
      </c>
      <c r="J14" s="49">
        <v>6.461538461538462</v>
      </c>
      <c r="K14" s="49">
        <v>32.8</v>
      </c>
      <c r="L14" s="49">
        <v>33.67165037377803</v>
      </c>
      <c r="M14" s="62">
        <f t="shared" si="0"/>
        <v>72.93318883531649</v>
      </c>
      <c r="N14" s="63" t="s">
        <v>214</v>
      </c>
    </row>
    <row r="15" spans="1:14" ht="15">
      <c r="A15" s="7">
        <v>3</v>
      </c>
      <c r="B15" s="45" t="s">
        <v>209</v>
      </c>
      <c r="C15" s="35" t="s">
        <v>141</v>
      </c>
      <c r="D15" s="35" t="s">
        <v>142</v>
      </c>
      <c r="E15" s="35" t="s">
        <v>143</v>
      </c>
      <c r="F15" s="35" t="s">
        <v>27</v>
      </c>
      <c r="G15" s="25" t="s">
        <v>144</v>
      </c>
      <c r="H15" s="35" t="s">
        <v>70</v>
      </c>
      <c r="I15" s="29">
        <v>11</v>
      </c>
      <c r="J15" s="49">
        <v>4.3076923076923075</v>
      </c>
      <c r="K15" s="49">
        <v>30.4</v>
      </c>
      <c r="L15" s="49">
        <v>32.978281530500894</v>
      </c>
      <c r="M15" s="62">
        <f t="shared" si="0"/>
        <v>67.6859738381932</v>
      </c>
      <c r="N15" s="63" t="s">
        <v>214</v>
      </c>
    </row>
    <row r="16" spans="1:14" ht="15">
      <c r="A16" s="7">
        <v>4</v>
      </c>
      <c r="B16" s="45" t="s">
        <v>194</v>
      </c>
      <c r="C16" s="55" t="s">
        <v>83</v>
      </c>
      <c r="D16" s="55" t="s">
        <v>84</v>
      </c>
      <c r="E16" s="55" t="s">
        <v>85</v>
      </c>
      <c r="F16" s="55" t="s">
        <v>27</v>
      </c>
      <c r="G16" s="56" t="s">
        <v>86</v>
      </c>
      <c r="H16" s="55" t="s">
        <v>55</v>
      </c>
      <c r="I16" s="29">
        <v>9</v>
      </c>
      <c r="J16" s="49">
        <v>5.230769230769231</v>
      </c>
      <c r="K16" s="49">
        <v>28.8</v>
      </c>
      <c r="L16" s="49">
        <v>35.53094660194174</v>
      </c>
      <c r="M16" s="62">
        <f t="shared" si="0"/>
        <v>69.56171583271097</v>
      </c>
      <c r="N16" s="63" t="s">
        <v>214</v>
      </c>
    </row>
    <row r="17" spans="1:14" ht="15">
      <c r="A17" s="7">
        <v>5</v>
      </c>
      <c r="B17" s="31" t="s">
        <v>196</v>
      </c>
      <c r="C17" s="55" t="s">
        <v>82</v>
      </c>
      <c r="D17" s="55" t="s">
        <v>106</v>
      </c>
      <c r="E17" s="55" t="s">
        <v>30</v>
      </c>
      <c r="F17" s="55" t="s">
        <v>27</v>
      </c>
      <c r="G17" s="56" t="s">
        <v>197</v>
      </c>
      <c r="H17" s="55" t="s">
        <v>42</v>
      </c>
      <c r="I17" s="29">
        <v>9</v>
      </c>
      <c r="J17" s="49">
        <v>5.846153846153846</v>
      </c>
      <c r="K17" s="49">
        <v>33.2</v>
      </c>
      <c r="L17" s="49">
        <v>32.82000980872977</v>
      </c>
      <c r="M17" s="62">
        <f t="shared" si="0"/>
        <v>71.86616365488362</v>
      </c>
      <c r="N17" s="63" t="s">
        <v>214</v>
      </c>
    </row>
    <row r="18" spans="1:14" ht="15">
      <c r="A18" s="7">
        <v>6</v>
      </c>
      <c r="B18" s="32" t="s">
        <v>205</v>
      </c>
      <c r="C18" s="27" t="s">
        <v>112</v>
      </c>
      <c r="D18" s="27" t="s">
        <v>113</v>
      </c>
      <c r="E18" s="27" t="s">
        <v>114</v>
      </c>
      <c r="F18" s="27" t="s">
        <v>27</v>
      </c>
      <c r="G18" s="28" t="s">
        <v>115</v>
      </c>
      <c r="H18" s="27" t="s">
        <v>49</v>
      </c>
      <c r="I18" s="30">
        <v>10</v>
      </c>
      <c r="J18" s="49">
        <v>6.461538461538462</v>
      </c>
      <c r="K18" s="49">
        <v>28.4</v>
      </c>
      <c r="L18" s="49">
        <v>33.88844679157925</v>
      </c>
      <c r="M18" s="62">
        <f t="shared" si="0"/>
        <v>68.7499852531177</v>
      </c>
      <c r="N18" s="63" t="s">
        <v>214</v>
      </c>
    </row>
    <row r="19" spans="1:14" ht="15">
      <c r="A19" s="7">
        <v>7</v>
      </c>
      <c r="B19" s="45" t="s">
        <v>195</v>
      </c>
      <c r="C19" s="55" t="s">
        <v>88</v>
      </c>
      <c r="D19" s="55" t="s">
        <v>89</v>
      </c>
      <c r="E19" s="55" t="s">
        <v>90</v>
      </c>
      <c r="F19" s="55" t="s">
        <v>27</v>
      </c>
      <c r="G19" s="56" t="s">
        <v>91</v>
      </c>
      <c r="H19" s="55" t="s">
        <v>47</v>
      </c>
      <c r="I19" s="29">
        <v>9</v>
      </c>
      <c r="J19" s="49">
        <v>4.923076923076923</v>
      </c>
      <c r="K19" s="49">
        <v>32.4</v>
      </c>
      <c r="L19" s="49">
        <v>35.283395473204536</v>
      </c>
      <c r="M19" s="62">
        <f t="shared" si="0"/>
        <v>72.60647239628146</v>
      </c>
      <c r="N19" s="63" t="s">
        <v>214</v>
      </c>
    </row>
    <row r="20" spans="1:14" ht="15">
      <c r="A20" s="7">
        <v>8</v>
      </c>
      <c r="B20" s="32" t="s">
        <v>204</v>
      </c>
      <c r="C20" s="27" t="s">
        <v>108</v>
      </c>
      <c r="D20" s="27" t="s">
        <v>109</v>
      </c>
      <c r="E20" s="27" t="s">
        <v>110</v>
      </c>
      <c r="F20" s="27" t="s">
        <v>27</v>
      </c>
      <c r="G20" s="28" t="s">
        <v>111</v>
      </c>
      <c r="H20" s="27" t="s">
        <v>47</v>
      </c>
      <c r="I20" s="30">
        <v>10</v>
      </c>
      <c r="J20" s="49">
        <v>6.461538461538462</v>
      </c>
      <c r="K20" s="49">
        <v>33.2</v>
      </c>
      <c r="L20" s="49">
        <v>32.923812201293224</v>
      </c>
      <c r="M20" s="62">
        <f t="shared" si="0"/>
        <v>72.58535066283169</v>
      </c>
      <c r="N20" s="63" t="s">
        <v>214</v>
      </c>
    </row>
    <row r="21" spans="1:14" ht="15">
      <c r="A21" s="7">
        <v>9</v>
      </c>
      <c r="B21" s="57" t="s">
        <v>211</v>
      </c>
      <c r="C21" s="35" t="s">
        <v>149</v>
      </c>
      <c r="D21" s="35" t="s">
        <v>150</v>
      </c>
      <c r="E21" s="35" t="s">
        <v>87</v>
      </c>
      <c r="F21" s="35" t="s">
        <v>27</v>
      </c>
      <c r="G21" s="25" t="s">
        <v>151</v>
      </c>
      <c r="H21" s="35" t="s">
        <v>72</v>
      </c>
      <c r="I21" s="29">
        <v>11</v>
      </c>
      <c r="J21" s="49">
        <v>7.6923076923076925</v>
      </c>
      <c r="K21" s="49">
        <v>33.6</v>
      </c>
      <c r="L21" s="49">
        <v>40</v>
      </c>
      <c r="M21" s="62">
        <f t="shared" si="0"/>
        <v>81.2923076923077</v>
      </c>
      <c r="N21" s="7" t="s">
        <v>213</v>
      </c>
    </row>
    <row r="22" spans="1:14" ht="15">
      <c r="A22" s="7">
        <v>10</v>
      </c>
      <c r="B22" s="45" t="s">
        <v>207</v>
      </c>
      <c r="C22" s="35" t="s">
        <v>133</v>
      </c>
      <c r="D22" s="35" t="s">
        <v>134</v>
      </c>
      <c r="E22" s="35" t="s">
        <v>135</v>
      </c>
      <c r="F22" s="35" t="s">
        <v>27</v>
      </c>
      <c r="G22" s="25" t="s">
        <v>132</v>
      </c>
      <c r="H22" s="35" t="s">
        <v>81</v>
      </c>
      <c r="I22" s="29">
        <v>11</v>
      </c>
      <c r="J22" s="49">
        <v>4.3076923076923075</v>
      </c>
      <c r="K22" s="49">
        <v>29.6</v>
      </c>
      <c r="L22" s="49">
        <v>37.79875736302751</v>
      </c>
      <c r="M22" s="62">
        <f t="shared" si="0"/>
        <v>71.70644967071982</v>
      </c>
      <c r="N22" s="63" t="s">
        <v>214</v>
      </c>
    </row>
    <row r="23" spans="1:14" ht="15">
      <c r="A23" s="7">
        <v>11</v>
      </c>
      <c r="B23" s="32" t="s">
        <v>206</v>
      </c>
      <c r="C23" s="27" t="s">
        <v>116</v>
      </c>
      <c r="D23" s="27" t="s">
        <v>44</v>
      </c>
      <c r="E23" s="27" t="s">
        <v>110</v>
      </c>
      <c r="F23" s="27" t="s">
        <v>27</v>
      </c>
      <c r="G23" s="28" t="s">
        <v>117</v>
      </c>
      <c r="H23" s="27" t="s">
        <v>57</v>
      </c>
      <c r="I23" s="30">
        <v>10</v>
      </c>
      <c r="J23" s="49">
        <v>4.615384615384615</v>
      </c>
      <c r="K23" s="49">
        <v>31.6</v>
      </c>
      <c r="L23" s="49">
        <v>37.80790960451977</v>
      </c>
      <c r="M23" s="62">
        <f t="shared" si="0"/>
        <v>74.02329421990439</v>
      </c>
      <c r="N23" s="63" t="s">
        <v>214</v>
      </c>
    </row>
    <row r="24" spans="1:14" ht="15">
      <c r="A24" s="7">
        <v>12</v>
      </c>
      <c r="B24" s="57" t="s">
        <v>212</v>
      </c>
      <c r="C24" s="35" t="s">
        <v>152</v>
      </c>
      <c r="D24" s="35" t="s">
        <v>153</v>
      </c>
      <c r="E24" s="35" t="s">
        <v>154</v>
      </c>
      <c r="F24" s="35" t="s">
        <v>27</v>
      </c>
      <c r="G24" s="25" t="s">
        <v>155</v>
      </c>
      <c r="H24" s="35" t="s">
        <v>76</v>
      </c>
      <c r="I24" s="29">
        <v>11</v>
      </c>
      <c r="J24" s="49">
        <v>3.3846153846153846</v>
      </c>
      <c r="K24" s="49">
        <v>32.4</v>
      </c>
      <c r="L24" s="49">
        <v>30.941576670299543</v>
      </c>
      <c r="M24" s="62">
        <f t="shared" si="0"/>
        <v>66.72619205491493</v>
      </c>
      <c r="N24" s="63" t="s">
        <v>214</v>
      </c>
    </row>
    <row r="25" spans="1:14" ht="15">
      <c r="A25" s="7">
        <v>13</v>
      </c>
      <c r="B25" s="64" t="s">
        <v>198</v>
      </c>
      <c r="C25" s="55" t="s">
        <v>199</v>
      </c>
      <c r="D25" s="55" t="s">
        <v>200</v>
      </c>
      <c r="E25" s="55" t="s">
        <v>201</v>
      </c>
      <c r="F25" s="55" t="s">
        <v>27</v>
      </c>
      <c r="G25" s="56" t="s">
        <v>202</v>
      </c>
      <c r="H25" s="55" t="s">
        <v>42</v>
      </c>
      <c r="I25" s="29">
        <v>9</v>
      </c>
      <c r="J25" s="49">
        <v>8.923076923076923</v>
      </c>
      <c r="K25" s="49">
        <v>34</v>
      </c>
      <c r="L25" s="49">
        <v>30.733499540742685</v>
      </c>
      <c r="M25" s="62">
        <f t="shared" si="0"/>
        <v>73.6565764638196</v>
      </c>
      <c r="N25" s="63" t="s">
        <v>214</v>
      </c>
    </row>
    <row r="26" spans="1:14" ht="15">
      <c r="A26" s="7">
        <v>14</v>
      </c>
      <c r="B26" s="45" t="s">
        <v>208</v>
      </c>
      <c r="C26" s="35" t="s">
        <v>136</v>
      </c>
      <c r="D26" s="35" t="s">
        <v>137</v>
      </c>
      <c r="E26" s="35" t="s">
        <v>138</v>
      </c>
      <c r="F26" s="35" t="s">
        <v>27</v>
      </c>
      <c r="G26" s="25" t="s">
        <v>139</v>
      </c>
      <c r="H26" s="35" t="s">
        <v>129</v>
      </c>
      <c r="I26" s="29">
        <v>11</v>
      </c>
      <c r="J26" s="49">
        <v>7.6923076923076925</v>
      </c>
      <c r="K26" s="49">
        <v>31.6</v>
      </c>
      <c r="L26" s="49">
        <v>28.761588997359855</v>
      </c>
      <c r="M26" s="62">
        <f t="shared" si="0"/>
        <v>68.05389668966755</v>
      </c>
      <c r="N26" s="63" t="s">
        <v>214</v>
      </c>
    </row>
    <row r="27" spans="12:14" ht="15">
      <c r="L27" s="1"/>
      <c r="M27" s="1"/>
      <c r="N27" s="1"/>
    </row>
    <row r="28" spans="12:14" ht="15">
      <c r="L28" s="1"/>
      <c r="M28" s="1"/>
      <c r="N28" s="1"/>
    </row>
  </sheetData>
  <sheetProtection/>
  <autoFilter ref="B12:N26">
    <sortState ref="B13:N28">
      <sortCondition sortBy="value" ref="C13:C28"/>
    </sortState>
  </autoFilter>
  <mergeCells count="10">
    <mergeCell ref="A7:N7"/>
    <mergeCell ref="A8:N8"/>
    <mergeCell ref="A9:N9"/>
    <mergeCell ref="A10:N10"/>
    <mergeCell ref="A1:N1"/>
    <mergeCell ref="A2:N2"/>
    <mergeCell ref="A3:N3"/>
    <mergeCell ref="A4:N4"/>
    <mergeCell ref="A5:N5"/>
    <mergeCell ref="A6:N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25"/>
  <sheetViews>
    <sheetView zoomScale="70" zoomScaleNormal="70" zoomScalePageLayoutView="0" workbookViewId="0" topLeftCell="A1">
      <selection activeCell="A13" sqref="A13:A25"/>
    </sheetView>
  </sheetViews>
  <sheetFormatPr defaultColWidth="9.140625" defaultRowHeight="15"/>
  <cols>
    <col min="1" max="1" width="9.140625" style="1" customWidth="1"/>
    <col min="2" max="2" width="13.7109375" style="1" customWidth="1"/>
    <col min="3" max="5" width="17.57421875" style="6" customWidth="1"/>
    <col min="6" max="6" width="9.57421875" style="6" customWidth="1"/>
    <col min="7" max="7" width="20.8515625" style="6" customWidth="1"/>
    <col min="8" max="8" width="45.28125" style="6" customWidth="1"/>
    <col min="9" max="9" width="15.28125" style="6" customWidth="1"/>
    <col min="10" max="10" width="19.57421875" style="6" bestFit="1" customWidth="1"/>
    <col min="11" max="11" width="17.7109375" style="6" customWidth="1"/>
    <col min="12" max="12" width="16.421875" style="6" customWidth="1"/>
    <col min="13" max="14" width="15.28125" style="6" customWidth="1"/>
    <col min="15" max="16384" width="9.140625" style="1" customWidth="1"/>
  </cols>
  <sheetData>
    <row r="1" spans="1:14" ht="18.7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>
      <c r="A3" s="74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8.7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8.75">
      <c r="A5" s="71" t="s">
        <v>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8.75">
      <c r="A6" s="72" t="s">
        <v>14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5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8.75">
      <c r="A8" s="72" t="s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5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8.75">
      <c r="A10" s="72" t="s">
        <v>21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2:14" ht="15.75">
      <c r="B11" s="2"/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99.75" customHeight="1">
      <c r="A12" s="16" t="s">
        <v>15</v>
      </c>
      <c r="B12" s="23" t="s">
        <v>12</v>
      </c>
      <c r="C12" s="17" t="s">
        <v>2</v>
      </c>
      <c r="D12" s="17" t="s">
        <v>3</v>
      </c>
      <c r="E12" s="17" t="s">
        <v>4</v>
      </c>
      <c r="F12" s="17" t="s">
        <v>5</v>
      </c>
      <c r="G12" s="17" t="s">
        <v>6</v>
      </c>
      <c r="H12" s="17" t="s">
        <v>9</v>
      </c>
      <c r="I12" s="17" t="s">
        <v>7</v>
      </c>
      <c r="J12" s="24" t="s">
        <v>26</v>
      </c>
      <c r="K12" s="24" t="s">
        <v>18</v>
      </c>
      <c r="L12" s="24" t="s">
        <v>19</v>
      </c>
      <c r="M12" s="15" t="s">
        <v>11</v>
      </c>
      <c r="N12" s="3" t="s">
        <v>8</v>
      </c>
    </row>
    <row r="13" spans="1:14" ht="15.75">
      <c r="A13" s="7">
        <v>1</v>
      </c>
      <c r="B13" s="45" t="s">
        <v>219</v>
      </c>
      <c r="C13" s="55" t="s">
        <v>101</v>
      </c>
      <c r="D13" s="55" t="s">
        <v>102</v>
      </c>
      <c r="E13" s="55" t="s">
        <v>103</v>
      </c>
      <c r="F13" s="55" t="s">
        <v>52</v>
      </c>
      <c r="G13" s="56" t="s">
        <v>104</v>
      </c>
      <c r="H13" s="55" t="s">
        <v>72</v>
      </c>
      <c r="I13" s="55">
        <v>9</v>
      </c>
      <c r="J13" s="49">
        <v>8</v>
      </c>
      <c r="K13" s="49">
        <v>32</v>
      </c>
      <c r="L13" s="49">
        <v>37.2875900042355</v>
      </c>
      <c r="M13" s="66">
        <f aca="true" t="shared" si="0" ref="M13:M25">SUM(J13:L13)</f>
        <v>77.2875900042355</v>
      </c>
      <c r="N13" s="63" t="s">
        <v>214</v>
      </c>
    </row>
    <row r="14" spans="1:14" ht="15.75">
      <c r="A14" s="7">
        <v>2</v>
      </c>
      <c r="B14" s="57" t="s">
        <v>232</v>
      </c>
      <c r="C14" s="35" t="s">
        <v>163</v>
      </c>
      <c r="D14" s="35" t="s">
        <v>164</v>
      </c>
      <c r="E14" s="35" t="s">
        <v>123</v>
      </c>
      <c r="F14" s="35" t="s">
        <v>52</v>
      </c>
      <c r="G14" s="25" t="s">
        <v>165</v>
      </c>
      <c r="H14" s="35" t="s">
        <v>47</v>
      </c>
      <c r="I14" s="35">
        <v>11</v>
      </c>
      <c r="J14" s="49">
        <v>7.6923076923076925</v>
      </c>
      <c r="K14" s="49">
        <v>30.8</v>
      </c>
      <c r="L14" s="49">
        <v>37.088090323124234</v>
      </c>
      <c r="M14" s="66">
        <f t="shared" si="0"/>
        <v>75.58039801543192</v>
      </c>
      <c r="N14" s="63" t="s">
        <v>214</v>
      </c>
    </row>
    <row r="15" spans="1:14" ht="15.75">
      <c r="A15" s="7">
        <v>3</v>
      </c>
      <c r="B15" s="70" t="s">
        <v>218</v>
      </c>
      <c r="C15" s="65" t="s">
        <v>66</v>
      </c>
      <c r="D15" s="65" t="s">
        <v>99</v>
      </c>
      <c r="E15" s="65" t="s">
        <v>77</v>
      </c>
      <c r="F15" s="65" t="s">
        <v>52</v>
      </c>
      <c r="G15" s="68" t="s">
        <v>100</v>
      </c>
      <c r="H15" s="65" t="s">
        <v>49</v>
      </c>
      <c r="I15" s="65">
        <v>9</v>
      </c>
      <c r="J15" s="49">
        <v>7.6923076923076925</v>
      </c>
      <c r="K15" s="49">
        <v>30.8</v>
      </c>
      <c r="L15" s="49">
        <v>37.45017547591195</v>
      </c>
      <c r="M15" s="66">
        <f t="shared" si="0"/>
        <v>75.94248316821964</v>
      </c>
      <c r="N15" s="63" t="s">
        <v>214</v>
      </c>
    </row>
    <row r="16" spans="1:14" ht="15.75">
      <c r="A16" s="7">
        <v>4</v>
      </c>
      <c r="B16" s="67" t="s">
        <v>220</v>
      </c>
      <c r="C16" s="55" t="s">
        <v>221</v>
      </c>
      <c r="D16" s="55" t="s">
        <v>222</v>
      </c>
      <c r="E16" s="55" t="s">
        <v>56</v>
      </c>
      <c r="F16" s="55" t="s">
        <v>52</v>
      </c>
      <c r="G16" s="56" t="s">
        <v>231</v>
      </c>
      <c r="H16" s="55" t="s">
        <v>42</v>
      </c>
      <c r="I16" s="55">
        <v>9</v>
      </c>
      <c r="J16" s="49">
        <v>7.384615384615385</v>
      </c>
      <c r="K16" s="49">
        <v>34</v>
      </c>
      <c r="L16" s="49">
        <v>35.54353311666028</v>
      </c>
      <c r="M16" s="66">
        <f t="shared" si="0"/>
        <v>76.92814850127567</v>
      </c>
      <c r="N16" s="63" t="s">
        <v>214</v>
      </c>
    </row>
    <row r="17" spans="1:14" ht="15.75">
      <c r="A17" s="7">
        <v>5</v>
      </c>
      <c r="B17" s="69" t="s">
        <v>216</v>
      </c>
      <c r="C17" s="35" t="s">
        <v>166</v>
      </c>
      <c r="D17" s="35" t="s">
        <v>167</v>
      </c>
      <c r="E17" s="35" t="s">
        <v>168</v>
      </c>
      <c r="F17" s="35" t="s">
        <v>52</v>
      </c>
      <c r="G17" s="25" t="s">
        <v>169</v>
      </c>
      <c r="H17" s="35" t="s">
        <v>81</v>
      </c>
      <c r="I17" s="35">
        <v>11</v>
      </c>
      <c r="J17" s="49">
        <v>8</v>
      </c>
      <c r="K17" s="49">
        <v>27.2</v>
      </c>
      <c r="L17" s="49">
        <v>38.775546159267094</v>
      </c>
      <c r="M17" s="66">
        <f t="shared" si="0"/>
        <v>73.9755461592671</v>
      </c>
      <c r="N17" s="63" t="s">
        <v>214</v>
      </c>
    </row>
    <row r="18" spans="1:14" ht="15.75">
      <c r="A18" s="7">
        <v>6</v>
      </c>
      <c r="B18" s="64" t="s">
        <v>225</v>
      </c>
      <c r="C18" s="55" t="s">
        <v>125</v>
      </c>
      <c r="D18" s="55" t="s">
        <v>126</v>
      </c>
      <c r="E18" s="55" t="s">
        <v>127</v>
      </c>
      <c r="F18" s="55" t="s">
        <v>52</v>
      </c>
      <c r="G18" s="56" t="s">
        <v>128</v>
      </c>
      <c r="H18" s="55" t="s">
        <v>72</v>
      </c>
      <c r="I18" s="55">
        <v>10</v>
      </c>
      <c r="J18" s="49">
        <v>8.923076923076923</v>
      </c>
      <c r="K18" s="49">
        <v>32.4</v>
      </c>
      <c r="L18" s="49">
        <v>39.50371317672926</v>
      </c>
      <c r="M18" s="66">
        <f t="shared" si="0"/>
        <v>80.82679009980619</v>
      </c>
      <c r="N18" s="63" t="s">
        <v>214</v>
      </c>
    </row>
    <row r="19" spans="1:14" ht="15.75">
      <c r="A19" s="7">
        <v>7</v>
      </c>
      <c r="B19" s="57" t="s">
        <v>227</v>
      </c>
      <c r="C19" s="35" t="s">
        <v>229</v>
      </c>
      <c r="D19" s="35" t="s">
        <v>98</v>
      </c>
      <c r="E19" s="35" t="s">
        <v>230</v>
      </c>
      <c r="F19" s="35" t="s">
        <v>52</v>
      </c>
      <c r="G19" s="25" t="s">
        <v>233</v>
      </c>
      <c r="H19" s="35" t="s">
        <v>42</v>
      </c>
      <c r="I19" s="35">
        <v>11</v>
      </c>
      <c r="J19" s="49">
        <v>12.923076923076923</v>
      </c>
      <c r="K19" s="49">
        <v>32.8</v>
      </c>
      <c r="L19" s="49">
        <v>39.075011096316025</v>
      </c>
      <c r="M19" s="66">
        <f t="shared" si="0"/>
        <v>84.79808801939294</v>
      </c>
      <c r="N19" s="7" t="s">
        <v>213</v>
      </c>
    </row>
    <row r="20" spans="1:14" ht="15.75">
      <c r="A20" s="7">
        <v>8</v>
      </c>
      <c r="B20" s="31" t="s">
        <v>226</v>
      </c>
      <c r="C20" s="55" t="s">
        <v>130</v>
      </c>
      <c r="D20" s="55" t="s">
        <v>53</v>
      </c>
      <c r="E20" s="55" t="s">
        <v>71</v>
      </c>
      <c r="F20" s="55" t="s">
        <v>52</v>
      </c>
      <c r="G20" s="56" t="s">
        <v>131</v>
      </c>
      <c r="H20" s="55" t="s">
        <v>32</v>
      </c>
      <c r="I20" s="55">
        <v>10</v>
      </c>
      <c r="J20" s="49">
        <v>9.23076923076923</v>
      </c>
      <c r="K20" s="49">
        <v>29.2</v>
      </c>
      <c r="L20" s="49">
        <v>36.942573592664864</v>
      </c>
      <c r="M20" s="66">
        <f t="shared" si="0"/>
        <v>75.37334282343409</v>
      </c>
      <c r="N20" s="63" t="s">
        <v>214</v>
      </c>
    </row>
    <row r="21" spans="1:14" ht="15.75">
      <c r="A21" s="7">
        <v>9</v>
      </c>
      <c r="B21" s="64" t="s">
        <v>217</v>
      </c>
      <c r="C21" s="55" t="s">
        <v>93</v>
      </c>
      <c r="D21" s="55" t="s">
        <v>94</v>
      </c>
      <c r="E21" s="55" t="s">
        <v>95</v>
      </c>
      <c r="F21" s="55" t="s">
        <v>52</v>
      </c>
      <c r="G21" s="56" t="s">
        <v>96</v>
      </c>
      <c r="H21" s="55" t="s">
        <v>97</v>
      </c>
      <c r="I21" s="55">
        <v>9</v>
      </c>
      <c r="J21" s="49">
        <v>7.076923076923077</v>
      </c>
      <c r="K21" s="49">
        <v>29.2</v>
      </c>
      <c r="L21" s="49">
        <v>38.36827195467423</v>
      </c>
      <c r="M21" s="66">
        <f t="shared" si="0"/>
        <v>74.6451950315973</v>
      </c>
      <c r="N21" s="63" t="s">
        <v>214</v>
      </c>
    </row>
    <row r="22" spans="1:14" ht="15.75">
      <c r="A22" s="7">
        <v>10</v>
      </c>
      <c r="B22" s="64" t="s">
        <v>223</v>
      </c>
      <c r="C22" s="55" t="s">
        <v>93</v>
      </c>
      <c r="D22" s="55" t="s">
        <v>118</v>
      </c>
      <c r="E22" s="55" t="s">
        <v>95</v>
      </c>
      <c r="F22" s="55" t="s">
        <v>52</v>
      </c>
      <c r="G22" s="56" t="s">
        <v>119</v>
      </c>
      <c r="H22" s="55" t="s">
        <v>50</v>
      </c>
      <c r="I22" s="55">
        <v>10</v>
      </c>
      <c r="J22" s="49">
        <v>6.153846153846154</v>
      </c>
      <c r="K22" s="49">
        <v>28.4</v>
      </c>
      <c r="L22" s="49">
        <v>39.64067811873832</v>
      </c>
      <c r="M22" s="66">
        <f t="shared" si="0"/>
        <v>74.19452427258447</v>
      </c>
      <c r="N22" s="63" t="s">
        <v>214</v>
      </c>
    </row>
    <row r="23" spans="1:14" ht="15.75">
      <c r="A23" s="7">
        <v>11</v>
      </c>
      <c r="B23" s="57" t="s">
        <v>215</v>
      </c>
      <c r="C23" s="35" t="s">
        <v>156</v>
      </c>
      <c r="D23" s="35" t="s">
        <v>157</v>
      </c>
      <c r="E23" s="35" t="s">
        <v>158</v>
      </c>
      <c r="F23" s="35" t="s">
        <v>52</v>
      </c>
      <c r="G23" s="25" t="s">
        <v>159</v>
      </c>
      <c r="H23" s="35" t="s">
        <v>54</v>
      </c>
      <c r="I23" s="35">
        <v>11</v>
      </c>
      <c r="J23" s="49">
        <v>8.923076923076923</v>
      </c>
      <c r="K23" s="49">
        <v>32.4</v>
      </c>
      <c r="L23" s="49">
        <v>32.6785449146251</v>
      </c>
      <c r="M23" s="66">
        <f t="shared" si="0"/>
        <v>74.00162183770203</v>
      </c>
      <c r="N23" s="63" t="s">
        <v>214</v>
      </c>
    </row>
    <row r="24" spans="1:14" ht="15.75">
      <c r="A24" s="7">
        <v>12</v>
      </c>
      <c r="B24" s="64" t="s">
        <v>224</v>
      </c>
      <c r="C24" s="55" t="s">
        <v>121</v>
      </c>
      <c r="D24" s="55" t="s">
        <v>122</v>
      </c>
      <c r="E24" s="55" t="s">
        <v>123</v>
      </c>
      <c r="F24" s="55" t="s">
        <v>52</v>
      </c>
      <c r="G24" s="56" t="s">
        <v>124</v>
      </c>
      <c r="H24" s="55" t="s">
        <v>69</v>
      </c>
      <c r="I24" s="55">
        <v>10</v>
      </c>
      <c r="J24" s="49">
        <v>4.615384615384615</v>
      </c>
      <c r="K24" s="49">
        <v>32</v>
      </c>
      <c r="L24" s="49">
        <v>39.538309530225455</v>
      </c>
      <c r="M24" s="66">
        <f t="shared" si="0"/>
        <v>76.15369414561007</v>
      </c>
      <c r="N24" s="63" t="s">
        <v>214</v>
      </c>
    </row>
    <row r="25" spans="1:14" ht="15.75">
      <c r="A25" s="7">
        <v>13</v>
      </c>
      <c r="B25" s="57" t="s">
        <v>228</v>
      </c>
      <c r="C25" s="35" t="s">
        <v>160</v>
      </c>
      <c r="D25" s="35" t="s">
        <v>161</v>
      </c>
      <c r="E25" s="35" t="s">
        <v>68</v>
      </c>
      <c r="F25" s="35" t="s">
        <v>52</v>
      </c>
      <c r="G25" s="25" t="s">
        <v>162</v>
      </c>
      <c r="H25" s="35" t="s">
        <v>37</v>
      </c>
      <c r="I25" s="35">
        <v>11</v>
      </c>
      <c r="J25" s="49">
        <v>9.23076923076923</v>
      </c>
      <c r="K25" s="49">
        <v>32.8</v>
      </c>
      <c r="L25" s="49">
        <v>40</v>
      </c>
      <c r="M25" s="66">
        <f t="shared" si="0"/>
        <v>82.03076923076922</v>
      </c>
      <c r="N25" s="63" t="s">
        <v>214</v>
      </c>
    </row>
    <row r="26" ht="19.5" customHeight="1"/>
  </sheetData>
  <sheetProtection/>
  <autoFilter ref="B12:N25">
    <sortState ref="B13:N25">
      <sortCondition sortBy="value" ref="C13:C25"/>
    </sortState>
  </autoFilter>
  <mergeCells count="10">
    <mergeCell ref="A7:N7"/>
    <mergeCell ref="A8:N8"/>
    <mergeCell ref="A9:N9"/>
    <mergeCell ref="A10:N10"/>
    <mergeCell ref="A1:N1"/>
    <mergeCell ref="A2:N2"/>
    <mergeCell ref="A3:N3"/>
    <mergeCell ref="A4:N4"/>
    <mergeCell ref="A5:N5"/>
    <mergeCell ref="A6:N6"/>
  </mergeCells>
  <printOptions/>
  <pageMargins left="0.25" right="0.25" top="0.75" bottom="0.75" header="0.3" footer="0.3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Захаров Станислав Анатольевич</cp:lastModifiedBy>
  <cp:lastPrinted>2022-11-29T05:23:52Z</cp:lastPrinted>
  <dcterms:created xsi:type="dcterms:W3CDTF">2016-01-18T06:59:52Z</dcterms:created>
  <dcterms:modified xsi:type="dcterms:W3CDTF">2022-12-13T01:46:44Z</dcterms:modified>
  <cp:category/>
  <cp:version/>
  <cp:contentType/>
  <cp:contentStatus/>
</cp:coreProperties>
</file>